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ushman\Documents\WTCA Strategic Communications\Trade Data\"/>
    </mc:Choice>
  </mc:AlternateContent>
  <workbookProtection lockStructure="1"/>
  <bookViews>
    <workbookView xWindow="8460" yWindow="3780" windowWidth="28035" windowHeight="17445"/>
  </bookViews>
  <sheets>
    <sheet name="Western Hemisphere Agriculture " sheetId="1" r:id="rId1"/>
  </sheets>
  <calcPr calcId="162913"/>
</workbook>
</file>

<file path=xl/calcChain.xml><?xml version="1.0" encoding="utf-8"?>
<calcChain xmlns="http://schemas.openxmlformats.org/spreadsheetml/2006/main">
  <c r="C42" i="1" l="1"/>
  <c r="C45" i="1" s="1"/>
  <c r="D42" i="1"/>
  <c r="D45" i="1" s="1"/>
  <c r="E42" i="1"/>
  <c r="E45" i="1" s="1"/>
  <c r="F42" i="1"/>
  <c r="F45" i="1" s="1"/>
  <c r="G42" i="1"/>
  <c r="G45" i="1" s="1"/>
  <c r="H42" i="1"/>
  <c r="H45" i="1" s="1"/>
  <c r="I42" i="1"/>
  <c r="I45" i="1" s="1"/>
  <c r="J42" i="1"/>
  <c r="J45" i="1" s="1"/>
  <c r="K42" i="1"/>
  <c r="K45" i="1" s="1"/>
  <c r="L42" i="1"/>
  <c r="L45" i="1" s="1"/>
  <c r="B42" i="1"/>
  <c r="B45" i="1" s="1"/>
</calcChain>
</file>

<file path=xl/sharedStrings.xml><?xml version="1.0" encoding="utf-8"?>
<sst xmlns="http://schemas.openxmlformats.org/spreadsheetml/2006/main" count="39" uniqueCount="16">
  <si>
    <t>Item</t>
  </si>
  <si>
    <t>TOTAL</t>
  </si>
  <si>
    <t>112--OTHER ANIMALS</t>
  </si>
  <si>
    <t>111--AGRICULTURAL PRODUCTS</t>
  </si>
  <si>
    <t>113--FORESTRY PRODUCTS; NESOI</t>
  </si>
  <si>
    <t>114--FISH; FRESH/CHILLED/FROZEN &amp; OTHER MARINE PRODUCTS</t>
  </si>
  <si>
    <t>Caribbean</t>
  </si>
  <si>
    <t>Central America</t>
  </si>
  <si>
    <t>North America</t>
  </si>
  <si>
    <t>South America</t>
  </si>
  <si>
    <t>Source http://tse.export.gov/tse/TSEOptions.aspx</t>
  </si>
  <si>
    <t>All Arkansas Agri Exports</t>
  </si>
  <si>
    <t>Agri Exports from Arkansas to Western Hemisphere Countries</t>
  </si>
  <si>
    <t>As a Percent of Arkansas Exports</t>
  </si>
  <si>
    <t>YOY Percentage Growth of Arkansas Agricultural Exports to Western Hemisphere Countries</t>
  </si>
  <si>
    <t>YOY Variance of Export from Arkansas to Western Hemisphere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</si>
</sst>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9" fontId="0" fillId="0" borderId="0" xfId="1" applyFont="1"/>
    <xf numFmtId="9" fontId="0" fillId="0" borderId="0" xfId="1" applyNumberFormat="1" applyFont="1"/>
    <xf numFmtId="0" fontId="18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19" fillId="0" borderId="0" xfId="0" applyFont="1" applyBorder="1" applyAlignment="1">
      <alignment horizontal="right" vertical="center"/>
    </xf>
    <xf numFmtId="9" fontId="19" fillId="0" borderId="0" xfId="0" applyNumberFormat="1" applyFont="1" applyBorder="1" applyAlignment="1">
      <alignment horizontal="righ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9" fillId="0" borderId="16" xfId="0" applyFont="1" applyBorder="1" applyAlignment="1">
      <alignment horizontal="right" vertical="center"/>
    </xf>
    <xf numFmtId="9" fontId="19" fillId="0" borderId="16" xfId="0" applyNumberFormat="1" applyFont="1" applyBorder="1" applyAlignment="1">
      <alignment horizontal="right" vertical="center"/>
    </xf>
    <xf numFmtId="0" fontId="0" fillId="0" borderId="17" xfId="0" applyBorder="1"/>
    <xf numFmtId="0" fontId="20" fillId="0" borderId="0" xfId="0" applyFont="1" applyBorder="1" applyAlignment="1">
      <alignment horizontal="center" vertical="center"/>
    </xf>
    <xf numFmtId="6" fontId="20" fillId="0" borderId="0" xfId="0" applyNumberFormat="1" applyFont="1" applyBorder="1" applyAlignment="1">
      <alignment vertical="center"/>
    </xf>
    <xf numFmtId="9" fontId="20" fillId="0" borderId="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6" fontId="20" fillId="0" borderId="16" xfId="0" applyNumberFormat="1" applyFont="1" applyBorder="1" applyAlignment="1">
      <alignment vertical="center"/>
    </xf>
    <xf numFmtId="9" fontId="20" fillId="0" borderId="16" xfId="0" applyNumberFormat="1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Arkansas Agricultural Export Percentage to Western Hemisphere Countries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dLbl>
              <c:idx val="9"/>
              <c:layout>
                <c:manualLayout>
                  <c:x val="0"/>
                  <c:y val="1.7518248175182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84-F94C-A1A3-E8CF0342AA3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'Western Hemisphere Agriculture '!$B$25:$L$25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'Western Hemisphere Agriculture '!$B$45:$L$45</c:f>
              <c:numCache>
                <c:formatCode>0%</c:formatCode>
                <c:ptCount val="11"/>
                <c:pt idx="0">
                  <c:v>0.65653602128094601</c:v>
                </c:pt>
                <c:pt idx="1">
                  <c:v>0.59986907103451392</c:v>
                </c:pt>
                <c:pt idx="2">
                  <c:v>0.69519011290479582</c:v>
                </c:pt>
                <c:pt idx="3">
                  <c:v>0.49982743114800049</c:v>
                </c:pt>
                <c:pt idx="4">
                  <c:v>0.40610571184313837</c:v>
                </c:pt>
                <c:pt idx="5">
                  <c:v>0.4864459315854508</c:v>
                </c:pt>
                <c:pt idx="6">
                  <c:v>0.49328037966572791</c:v>
                </c:pt>
                <c:pt idx="7">
                  <c:v>0.71336220364673841</c:v>
                </c:pt>
                <c:pt idx="8">
                  <c:v>0.67520270705277452</c:v>
                </c:pt>
                <c:pt idx="9">
                  <c:v>0.71834163311103416</c:v>
                </c:pt>
                <c:pt idx="10">
                  <c:v>0.71517450050406972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9C-FF47-AEC6-28D42BC7B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4017328"/>
        <c:axId val="884017872"/>
      </c:lineChart>
      <c:catAx>
        <c:axId val="88401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17872"/>
        <c:crosses val="autoZero"/>
        <c:auto val="1"/>
        <c:lblAlgn val="ctr"/>
        <c:lblOffset val="100"/>
        <c:noMultiLvlLbl val="0"/>
      </c:catAx>
      <c:valAx>
        <c:axId val="884017872"/>
        <c:scaling>
          <c:orientation val="minMax"/>
          <c:max val="0.73000000000000009"/>
          <c:min val="0.4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401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200" baseline="0"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342894</xdr:colOff>
      <xdr:row>45</xdr:row>
      <xdr:rowOff>146046</xdr:rowOff>
    </xdr:from>
    <xdr:to>
      <xdr:col>23</xdr:col>
      <xdr:colOff>11798</xdr:colOff>
      <xdr:row>79</xdr:row>
      <xdr:rowOff>109851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D302CC2-1C26-2041-8E4B-924525B940D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292100</xdr:colOff>
      <xdr:row>38</xdr:row>
      <xdr:rowOff>12700</xdr:rowOff>
    </xdr:from>
    <xdr:to>
      <xdr:col>17</xdr:col>
      <xdr:colOff>444500</xdr:colOff>
      <xdr:row>40</xdr:row>
      <xdr:rowOff>12700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CDA8929E-0A54-BD4C-A113-5356D18A8193}"/>
            </a:ext>
          </a:extLst>
        </xdr:cNvPr>
        <xdr:cNvSpPr/>
      </xdr:nvSpPr>
      <xdr:spPr>
        <a:xfrm>
          <a:off x="12522200" y="7772400"/>
          <a:ext cx="2057400" cy="419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0.79929</cdr:x>
      <cdr:y>0.14637</cdr:y>
    </cdr:from>
    <cdr:to>
      <cdr:x>0.80215</cdr:x>
      <cdr:y>0.95815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xmlns="" id="{34C4E212-25E8-D140-A3A7-5989C57C121F}"/>
            </a:ext>
          </a:extLst>
        </cdr:cNvPr>
        <cdr:cNvCxnSpPr/>
      </cdr:nvCxnSpPr>
      <cdr:spPr>
        <a:xfrm xmlns:a="http://schemas.openxmlformats.org/drawingml/2006/main" flipH="1" flipV="1">
          <a:off x="12566200" y="1005932"/>
          <a:ext cx="44906" cy="5579022"/>
        </a:xfrm>
        <a:prstGeom xmlns:a="http://schemas.openxmlformats.org/drawingml/2006/main" prst="line">
          <a:avLst/>
        </a:prstGeom>
        <a:ln xmlns:a="http://schemas.openxmlformats.org/drawingml/2006/main" w="44450">
          <a:solidFill>
            <a:srgbClr val="FF0000"/>
          </a:solidFill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0.81004</cdr:x>
      <cdr:y>0.14239</cdr:y>
    </cdr:from>
    <cdr:to>
      <cdr:x>0.87967</cdr:x>
      <cdr:y>0.19494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xmlns="" id="{077755CE-9BDF-854C-B855-E7B5C904F94C}"/>
            </a:ext>
          </a:extLst>
        </cdr:cNvPr>
        <cdr:cNvSpPr txBox="1"/>
      </cdr:nvSpPr>
      <cdr:spPr>
        <a:xfrm xmlns:a="http://schemas.openxmlformats.org/drawingml/2006/main">
          <a:off x="12735266" y="978563"/>
          <a:ext cx="1094702" cy="361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 i="0" baseline="0">
              <a:solidFill>
                <a:schemeClr val="bg1"/>
              </a:solidFill>
            </a:rPr>
            <a:t>2016</a:t>
          </a:r>
        </a:p>
      </cdr:txBody>
    </cdr:sp>
  </cdr:relSizeAnchor>
  <cdr:relSizeAnchor xmlns:cdr="http://schemas.openxmlformats.org/drawingml/2006/chartDrawing">
    <cdr:from>
      <cdr:x>0.91524</cdr:x>
      <cdr:y>0.1169</cdr:y>
    </cdr:from>
    <cdr:to>
      <cdr:x>0.98488</cdr:x>
      <cdr:y>0.16945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673C28A-A880-A642-927F-ECA3B8355D2E}"/>
            </a:ext>
          </a:extLst>
        </cdr:cNvPr>
        <cdr:cNvSpPr txBox="1"/>
      </cdr:nvSpPr>
      <cdr:spPr>
        <a:xfrm xmlns:a="http://schemas.openxmlformats.org/drawingml/2006/main">
          <a:off x="14389120" y="803428"/>
          <a:ext cx="1094859" cy="361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i="0" baseline="0">
              <a:solidFill>
                <a:schemeClr val="bg1"/>
              </a:solidFill>
            </a:rPr>
            <a:t>2017</a:t>
          </a:r>
        </a:p>
      </cdr:txBody>
    </cdr:sp>
  </cdr:relSizeAnchor>
  <cdr:relSizeAnchor xmlns:cdr="http://schemas.openxmlformats.org/drawingml/2006/chartDrawing">
    <cdr:from>
      <cdr:x>0.79917</cdr:x>
      <cdr:y>0.43212</cdr:y>
    </cdr:from>
    <cdr:to>
      <cdr:x>0.90362</cdr:x>
      <cdr:y>0.49781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F673C28A-A880-A642-927F-ECA3B8355D2E}"/>
            </a:ext>
          </a:extLst>
        </cdr:cNvPr>
        <cdr:cNvSpPr txBox="1"/>
      </cdr:nvSpPr>
      <cdr:spPr>
        <a:xfrm xmlns:a="http://schemas.openxmlformats.org/drawingml/2006/main">
          <a:off x="7952119" y="1879611"/>
          <a:ext cx="1039324" cy="2857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i="0" baseline="0">
              <a:solidFill>
                <a:schemeClr val="bg1"/>
              </a:solidFill>
            </a:rPr>
            <a:t>Baseline</a:t>
          </a:r>
        </a:p>
      </cdr:txBody>
    </cdr:sp>
  </cdr:relSizeAnchor>
  <cdr:relSizeAnchor xmlns:cdr="http://schemas.openxmlformats.org/drawingml/2006/chartDrawing">
    <cdr:from>
      <cdr:x>0.80341</cdr:x>
      <cdr:y>0.07556</cdr:y>
    </cdr:from>
    <cdr:to>
      <cdr:x>0.99036</cdr:x>
      <cdr:y>0.2011</cdr:y>
    </cdr:to>
    <cdr:sp macro="" textlink="">
      <cdr:nvSpPr>
        <cdr:cNvPr id="8" name="Oval 7">
          <a:extLst xmlns:a="http://schemas.openxmlformats.org/drawingml/2006/main">
            <a:ext uri="{FF2B5EF4-FFF2-40B4-BE49-F238E27FC236}">
              <a16:creationId xmlns:a16="http://schemas.microsoft.com/office/drawing/2014/main" xmlns="" id="{48ED3C3D-1224-4642-91C3-C7405927BC8B}"/>
            </a:ext>
          </a:extLst>
        </cdr:cNvPr>
        <cdr:cNvSpPr/>
      </cdr:nvSpPr>
      <cdr:spPr>
        <a:xfrm xmlns:a="http://schemas.openxmlformats.org/drawingml/2006/main">
          <a:off x="12630908" y="519325"/>
          <a:ext cx="2939298" cy="86278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topLeftCell="E7" workbookViewId="0">
      <selection activeCell="M45" sqref="M45"/>
    </sheetView>
  </sheetViews>
  <sheetFormatPr defaultColWidth="11" defaultRowHeight="15.75" x14ac:dyDescent="0.25"/>
  <cols>
    <col min="15" max="15" width="8.875" customWidth="1"/>
    <col min="16" max="16" width="14.125" bestFit="1" customWidth="1"/>
    <col min="19" max="19" width="14.375" customWidth="1"/>
  </cols>
  <sheetData>
    <row r="1" spans="1:18" x14ac:dyDescent="0.25">
      <c r="A1" t="s">
        <v>6</v>
      </c>
    </row>
    <row r="2" spans="1:18" x14ac:dyDescent="0.25">
      <c r="A2" t="s">
        <v>0</v>
      </c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>
        <v>2013</v>
      </c>
      <c r="I2">
        <v>2014</v>
      </c>
      <c r="J2">
        <v>2015</v>
      </c>
      <c r="K2">
        <v>2016</v>
      </c>
      <c r="L2">
        <v>2017</v>
      </c>
    </row>
    <row r="3" spans="1:18" x14ac:dyDescent="0.25">
      <c r="A3" t="s">
        <v>1</v>
      </c>
      <c r="B3">
        <v>173526</v>
      </c>
      <c r="C3">
        <v>1250671</v>
      </c>
      <c r="D3">
        <v>12553192</v>
      </c>
      <c r="E3">
        <v>10916154</v>
      </c>
      <c r="F3">
        <v>9248577</v>
      </c>
      <c r="G3">
        <v>21422391</v>
      </c>
      <c r="H3">
        <v>10732821</v>
      </c>
      <c r="I3">
        <v>5088020</v>
      </c>
      <c r="J3">
        <v>6885588</v>
      </c>
      <c r="K3">
        <v>16755711</v>
      </c>
      <c r="L3">
        <v>12039373</v>
      </c>
    </row>
    <row r="4" spans="1:18" x14ac:dyDescent="0.25">
      <c r="A4" t="s">
        <v>2</v>
      </c>
      <c r="B4">
        <v>0</v>
      </c>
      <c r="C4">
        <v>0</v>
      </c>
      <c r="D4">
        <v>2899740</v>
      </c>
      <c r="E4">
        <v>3805646</v>
      </c>
      <c r="F4">
        <v>5277654</v>
      </c>
      <c r="G4">
        <v>4986755</v>
      </c>
      <c r="H4">
        <v>3767885</v>
      </c>
      <c r="I4">
        <v>2195856</v>
      </c>
      <c r="J4">
        <v>6149931</v>
      </c>
      <c r="K4">
        <v>8540426</v>
      </c>
      <c r="L4">
        <v>8271404</v>
      </c>
    </row>
    <row r="5" spans="1:18" x14ac:dyDescent="0.25">
      <c r="A5" t="s">
        <v>3</v>
      </c>
      <c r="B5">
        <v>173526</v>
      </c>
      <c r="C5">
        <v>1250671</v>
      </c>
      <c r="D5">
        <v>9653452</v>
      </c>
      <c r="E5">
        <v>7077180</v>
      </c>
      <c r="F5">
        <v>3885570</v>
      </c>
      <c r="G5">
        <v>16375239</v>
      </c>
      <c r="H5">
        <v>6891758</v>
      </c>
      <c r="I5">
        <v>2875129</v>
      </c>
      <c r="J5">
        <v>728203</v>
      </c>
      <c r="K5">
        <v>8202481</v>
      </c>
      <c r="L5">
        <v>3633560</v>
      </c>
    </row>
    <row r="6" spans="1:18" x14ac:dyDescent="0.25">
      <c r="A6" t="s">
        <v>4</v>
      </c>
      <c r="B6">
        <v>0</v>
      </c>
      <c r="C6">
        <v>0</v>
      </c>
      <c r="D6">
        <v>0</v>
      </c>
      <c r="E6">
        <v>33328</v>
      </c>
      <c r="F6">
        <v>85353</v>
      </c>
      <c r="G6">
        <v>60397</v>
      </c>
      <c r="H6">
        <v>73178</v>
      </c>
      <c r="I6">
        <v>17035</v>
      </c>
      <c r="J6">
        <v>0</v>
      </c>
      <c r="K6">
        <v>0</v>
      </c>
      <c r="L6">
        <v>134409</v>
      </c>
    </row>
    <row r="7" spans="1:18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7454</v>
      </c>
      <c r="K7">
        <v>12804</v>
      </c>
      <c r="L7">
        <v>0</v>
      </c>
    </row>
    <row r="9" spans="1:18" x14ac:dyDescent="0.25">
      <c r="A9" t="s">
        <v>7</v>
      </c>
    </row>
    <row r="10" spans="1:18" ht="16.5" thickBot="1" x14ac:dyDescent="0.3">
      <c r="A10" t="s">
        <v>0</v>
      </c>
      <c r="B10">
        <v>2007</v>
      </c>
      <c r="C10">
        <v>2008</v>
      </c>
      <c r="D10">
        <v>2009</v>
      </c>
      <c r="E10">
        <v>2010</v>
      </c>
      <c r="F10">
        <v>2011</v>
      </c>
      <c r="G10">
        <v>2012</v>
      </c>
      <c r="H10">
        <v>2013</v>
      </c>
      <c r="I10">
        <v>2014</v>
      </c>
      <c r="J10">
        <v>2015</v>
      </c>
      <c r="K10">
        <v>2016</v>
      </c>
      <c r="L10">
        <v>2017</v>
      </c>
    </row>
    <row r="11" spans="1:18" x14ac:dyDescent="0.25">
      <c r="A11" t="s">
        <v>1</v>
      </c>
      <c r="B11">
        <v>5230474</v>
      </c>
      <c r="C11">
        <v>12077187</v>
      </c>
      <c r="D11">
        <v>18687604</v>
      </c>
      <c r="E11">
        <v>27465724</v>
      </c>
      <c r="F11">
        <v>30158843</v>
      </c>
      <c r="G11">
        <v>21691346</v>
      </c>
      <c r="H11">
        <v>12060686</v>
      </c>
      <c r="I11">
        <v>18466608</v>
      </c>
      <c r="J11">
        <v>37538891</v>
      </c>
      <c r="K11">
        <v>21085807</v>
      </c>
      <c r="L11">
        <v>10354690</v>
      </c>
      <c r="N11" s="3" t="s">
        <v>15</v>
      </c>
      <c r="O11" s="4"/>
      <c r="P11" s="4"/>
      <c r="Q11" s="4"/>
      <c r="R11" s="5"/>
    </row>
    <row r="12" spans="1:18" x14ac:dyDescent="0.25">
      <c r="A12" t="s">
        <v>3</v>
      </c>
      <c r="B12">
        <v>5099213</v>
      </c>
      <c r="C12">
        <v>11992485</v>
      </c>
      <c r="D12">
        <v>18623756</v>
      </c>
      <c r="E12">
        <v>26204621</v>
      </c>
      <c r="F12">
        <v>29575492</v>
      </c>
      <c r="G12">
        <v>19539476</v>
      </c>
      <c r="H12">
        <v>10737227</v>
      </c>
      <c r="I12">
        <v>15720025</v>
      </c>
      <c r="J12">
        <v>34128247</v>
      </c>
      <c r="K12">
        <v>16815683</v>
      </c>
      <c r="L12">
        <v>7449357</v>
      </c>
      <c r="N12" s="6"/>
      <c r="O12" s="16">
        <v>2013</v>
      </c>
      <c r="P12" s="17">
        <v>3311805974</v>
      </c>
      <c r="Q12" s="18">
        <v>-0.03</v>
      </c>
      <c r="R12" s="10"/>
    </row>
    <row r="13" spans="1:18" x14ac:dyDescent="0.25">
      <c r="A13" t="s">
        <v>2</v>
      </c>
      <c r="B13">
        <v>131261</v>
      </c>
      <c r="C13">
        <v>84702</v>
      </c>
      <c r="D13">
        <v>63848</v>
      </c>
      <c r="E13">
        <v>1261103</v>
      </c>
      <c r="F13">
        <v>583351</v>
      </c>
      <c r="G13">
        <v>2151870</v>
      </c>
      <c r="H13">
        <v>1323459</v>
      </c>
      <c r="I13">
        <v>2746583</v>
      </c>
      <c r="J13">
        <v>3410644</v>
      </c>
      <c r="K13">
        <v>4270124</v>
      </c>
      <c r="L13">
        <v>2905333</v>
      </c>
      <c r="N13" s="6"/>
      <c r="O13" s="16">
        <v>2014</v>
      </c>
      <c r="P13" s="17">
        <v>3350256769</v>
      </c>
      <c r="Q13" s="18">
        <v>0.01</v>
      </c>
      <c r="R13" s="10"/>
    </row>
    <row r="14" spans="1:18" x14ac:dyDescent="0.25">
      <c r="A14" t="s">
        <v>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N14" s="6"/>
      <c r="O14" s="16">
        <v>2015</v>
      </c>
      <c r="P14" s="17">
        <v>2713258020</v>
      </c>
      <c r="Q14" s="18">
        <v>-0.19</v>
      </c>
      <c r="R14" s="10"/>
    </row>
    <row r="15" spans="1:18" x14ac:dyDescent="0.25">
      <c r="N15" s="6"/>
      <c r="O15" s="16">
        <v>2016</v>
      </c>
      <c r="P15" s="17">
        <v>2394676544</v>
      </c>
      <c r="Q15" s="18">
        <v>-0.12</v>
      </c>
      <c r="R15" s="10"/>
    </row>
    <row r="16" spans="1:18" ht="16.5" thickBot="1" x14ac:dyDescent="0.3">
      <c r="A16" t="s">
        <v>8</v>
      </c>
      <c r="N16" s="11"/>
      <c r="O16" s="19">
        <v>2017</v>
      </c>
      <c r="P16" s="20">
        <v>2865391285</v>
      </c>
      <c r="Q16" s="21">
        <v>0.2</v>
      </c>
      <c r="R16" s="15"/>
    </row>
    <row r="17" spans="1:19" x14ac:dyDescent="0.25">
      <c r="A17" t="s">
        <v>0</v>
      </c>
      <c r="B17">
        <v>2007</v>
      </c>
      <c r="C17">
        <v>2008</v>
      </c>
      <c r="D17">
        <v>2009</v>
      </c>
      <c r="E17">
        <v>2010</v>
      </c>
      <c r="F17">
        <v>2011</v>
      </c>
      <c r="G17">
        <v>2012</v>
      </c>
      <c r="H17">
        <v>2013</v>
      </c>
      <c r="I17">
        <v>2014</v>
      </c>
      <c r="J17">
        <v>2015</v>
      </c>
      <c r="K17">
        <v>2016</v>
      </c>
      <c r="L17">
        <v>2017</v>
      </c>
    </row>
    <row r="18" spans="1:19" x14ac:dyDescent="0.25">
      <c r="A18" t="s">
        <v>1</v>
      </c>
      <c r="B18">
        <v>147185478</v>
      </c>
      <c r="C18">
        <v>217296418</v>
      </c>
      <c r="D18">
        <v>154266814</v>
      </c>
      <c r="E18">
        <v>145183399</v>
      </c>
      <c r="F18">
        <v>167240457</v>
      </c>
      <c r="G18">
        <v>190481489</v>
      </c>
      <c r="H18">
        <v>167830892</v>
      </c>
      <c r="I18">
        <v>160484405</v>
      </c>
      <c r="J18">
        <v>183986014</v>
      </c>
      <c r="K18">
        <v>227014727</v>
      </c>
      <c r="L18">
        <v>233296609</v>
      </c>
    </row>
    <row r="19" spans="1:19" x14ac:dyDescent="0.25">
      <c r="A19" t="s">
        <v>2</v>
      </c>
      <c r="B19">
        <v>16913395</v>
      </c>
      <c r="C19">
        <v>14585637</v>
      </c>
      <c r="D19">
        <v>20697237</v>
      </c>
      <c r="E19">
        <v>30165017</v>
      </c>
      <c r="F19">
        <v>59630429</v>
      </c>
      <c r="G19">
        <v>51666004</v>
      </c>
      <c r="H19">
        <v>76100974</v>
      </c>
      <c r="I19">
        <v>100172738</v>
      </c>
      <c r="J19">
        <v>128943716</v>
      </c>
      <c r="K19">
        <v>171621853</v>
      </c>
      <c r="L19">
        <v>163046174</v>
      </c>
    </row>
    <row r="20" spans="1:19" x14ac:dyDescent="0.25">
      <c r="A20" t="s">
        <v>3</v>
      </c>
      <c r="B20">
        <v>129915113</v>
      </c>
      <c r="C20">
        <v>202310970</v>
      </c>
      <c r="D20">
        <v>132838534</v>
      </c>
      <c r="E20">
        <v>114359814</v>
      </c>
      <c r="F20">
        <v>106977428</v>
      </c>
      <c r="G20">
        <v>137848545</v>
      </c>
      <c r="H20">
        <v>90618850</v>
      </c>
      <c r="I20">
        <v>59358537</v>
      </c>
      <c r="J20">
        <v>54242147</v>
      </c>
      <c r="K20">
        <v>54816418</v>
      </c>
      <c r="L20">
        <v>69089133</v>
      </c>
    </row>
    <row r="21" spans="1:19" x14ac:dyDescent="0.25">
      <c r="A21" t="s">
        <v>5</v>
      </c>
      <c r="B21">
        <v>251113</v>
      </c>
      <c r="C21">
        <v>326282</v>
      </c>
      <c r="D21">
        <v>694859</v>
      </c>
      <c r="E21">
        <v>652984</v>
      </c>
      <c r="F21">
        <v>592360</v>
      </c>
      <c r="G21">
        <v>873933</v>
      </c>
      <c r="H21">
        <v>1012365</v>
      </c>
      <c r="I21">
        <v>895310</v>
      </c>
      <c r="J21">
        <v>558777</v>
      </c>
      <c r="K21">
        <v>383584</v>
      </c>
      <c r="L21">
        <v>830891</v>
      </c>
    </row>
    <row r="22" spans="1:19" x14ac:dyDescent="0.25">
      <c r="A22" t="s">
        <v>4</v>
      </c>
      <c r="B22">
        <v>105857</v>
      </c>
      <c r="C22">
        <v>73529</v>
      </c>
      <c r="D22">
        <v>36184</v>
      </c>
      <c r="E22">
        <v>5584</v>
      </c>
      <c r="F22">
        <v>40240</v>
      </c>
      <c r="G22">
        <v>93007</v>
      </c>
      <c r="H22">
        <v>98703</v>
      </c>
      <c r="I22">
        <v>57820</v>
      </c>
      <c r="J22">
        <v>241374</v>
      </c>
      <c r="K22">
        <v>192872</v>
      </c>
      <c r="L22">
        <v>330411</v>
      </c>
    </row>
    <row r="24" spans="1:19" x14ac:dyDescent="0.25">
      <c r="A24" t="s">
        <v>9</v>
      </c>
    </row>
    <row r="25" spans="1:19" x14ac:dyDescent="0.25">
      <c r="A25" t="s">
        <v>0</v>
      </c>
      <c r="B25">
        <v>2007</v>
      </c>
      <c r="C25">
        <v>2008</v>
      </c>
      <c r="D25">
        <v>2009</v>
      </c>
      <c r="E25">
        <v>2010</v>
      </c>
      <c r="F25">
        <v>2011</v>
      </c>
      <c r="G25">
        <v>2012</v>
      </c>
      <c r="H25">
        <v>2013</v>
      </c>
      <c r="I25">
        <v>2014</v>
      </c>
      <c r="J25">
        <v>2015</v>
      </c>
      <c r="K25">
        <v>2016</v>
      </c>
      <c r="L25">
        <v>2017</v>
      </c>
    </row>
    <row r="26" spans="1:19" x14ac:dyDescent="0.25">
      <c r="A26" t="s">
        <v>1</v>
      </c>
      <c r="B26">
        <v>12950448</v>
      </c>
      <c r="C26">
        <v>64384620</v>
      </c>
      <c r="D26">
        <v>31450592</v>
      </c>
      <c r="E26">
        <v>55718886</v>
      </c>
      <c r="F26">
        <v>33399156</v>
      </c>
      <c r="G26">
        <v>44367563</v>
      </c>
      <c r="H26">
        <v>13654988</v>
      </c>
      <c r="I26">
        <v>19460461</v>
      </c>
      <c r="J26">
        <v>13307663</v>
      </c>
      <c r="K26">
        <v>20216324</v>
      </c>
      <c r="L26">
        <v>11344633</v>
      </c>
    </row>
    <row r="27" spans="1:19" x14ac:dyDescent="0.25">
      <c r="A27" t="s">
        <v>3</v>
      </c>
      <c r="B27">
        <v>3030031</v>
      </c>
      <c r="C27">
        <v>57650892</v>
      </c>
      <c r="D27">
        <v>30004076</v>
      </c>
      <c r="E27">
        <v>52827178</v>
      </c>
      <c r="F27">
        <v>32312757</v>
      </c>
      <c r="G27">
        <v>37256470</v>
      </c>
      <c r="H27">
        <v>2783610</v>
      </c>
      <c r="I27">
        <v>7432364</v>
      </c>
      <c r="J27">
        <v>10524595</v>
      </c>
      <c r="K27">
        <v>20091760</v>
      </c>
      <c r="L27">
        <v>10631037</v>
      </c>
    </row>
    <row r="28" spans="1:19" ht="16.5" thickBot="1" x14ac:dyDescent="0.3">
      <c r="A28" t="s">
        <v>2</v>
      </c>
      <c r="B28">
        <v>9920417</v>
      </c>
      <c r="C28">
        <v>6733728</v>
      </c>
      <c r="D28">
        <v>1446516</v>
      </c>
      <c r="E28">
        <v>2008929</v>
      </c>
      <c r="F28">
        <v>397319</v>
      </c>
      <c r="G28">
        <v>7103280</v>
      </c>
      <c r="H28">
        <v>10871378</v>
      </c>
      <c r="I28">
        <v>12028097</v>
      </c>
      <c r="J28">
        <v>2756734</v>
      </c>
      <c r="K28">
        <v>124564</v>
      </c>
      <c r="L28">
        <v>578758</v>
      </c>
    </row>
    <row r="29" spans="1:19" x14ac:dyDescent="0.25">
      <c r="A29" t="s">
        <v>4</v>
      </c>
      <c r="B29">
        <v>0</v>
      </c>
      <c r="C29">
        <v>0</v>
      </c>
      <c r="D29">
        <v>0</v>
      </c>
      <c r="E29">
        <v>0</v>
      </c>
      <c r="F29">
        <v>0</v>
      </c>
      <c r="G29">
        <v>7813</v>
      </c>
      <c r="H29">
        <v>0</v>
      </c>
      <c r="I29">
        <v>0</v>
      </c>
      <c r="J29">
        <v>26334</v>
      </c>
      <c r="K29">
        <v>0</v>
      </c>
      <c r="L29">
        <v>134838</v>
      </c>
      <c r="N29" s="3" t="s">
        <v>14</v>
      </c>
      <c r="O29" s="4"/>
      <c r="P29" s="4"/>
      <c r="Q29" s="4"/>
      <c r="R29" s="4"/>
      <c r="S29" s="5"/>
    </row>
    <row r="30" spans="1:19" x14ac:dyDescent="0.25">
      <c r="A30" t="s">
        <v>5</v>
      </c>
      <c r="B30">
        <v>0</v>
      </c>
      <c r="C30">
        <v>0</v>
      </c>
      <c r="D30">
        <v>0</v>
      </c>
      <c r="E30">
        <v>882779</v>
      </c>
      <c r="F30">
        <v>689080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N30" s="6"/>
      <c r="O30" s="7"/>
      <c r="P30" s="8">
        <v>2007</v>
      </c>
      <c r="Q30" s="9">
        <v>0.66</v>
      </c>
      <c r="R30" s="7"/>
      <c r="S30" s="10"/>
    </row>
    <row r="31" spans="1:19" x14ac:dyDescent="0.25">
      <c r="N31" s="6"/>
      <c r="O31" s="7"/>
      <c r="P31" s="8">
        <v>2008</v>
      </c>
      <c r="Q31" s="9">
        <v>0.6</v>
      </c>
      <c r="R31" s="7"/>
      <c r="S31" s="10"/>
    </row>
    <row r="32" spans="1:19" x14ac:dyDescent="0.25">
      <c r="A32" t="s">
        <v>11</v>
      </c>
      <c r="N32" s="6"/>
      <c r="O32" s="7"/>
      <c r="P32" s="8">
        <v>2009</v>
      </c>
      <c r="Q32" s="9">
        <v>0.7</v>
      </c>
      <c r="R32" s="7"/>
      <c r="S32" s="10"/>
    </row>
    <row r="33" spans="1:19" x14ac:dyDescent="0.25">
      <c r="A33" t="s">
        <v>0</v>
      </c>
      <c r="B33">
        <v>2007</v>
      </c>
      <c r="C33">
        <v>2008</v>
      </c>
      <c r="D33">
        <v>2009</v>
      </c>
      <c r="E33">
        <v>2010</v>
      </c>
      <c r="F33">
        <v>2011</v>
      </c>
      <c r="G33">
        <v>2012</v>
      </c>
      <c r="H33">
        <v>2013</v>
      </c>
      <c r="I33">
        <v>2014</v>
      </c>
      <c r="J33">
        <v>2015</v>
      </c>
      <c r="K33">
        <v>2016</v>
      </c>
      <c r="L33">
        <v>2017</v>
      </c>
      <c r="N33" s="6"/>
      <c r="O33" s="7"/>
      <c r="P33" s="8">
        <v>2010</v>
      </c>
      <c r="Q33" s="9">
        <v>0.5</v>
      </c>
      <c r="R33" s="7"/>
      <c r="S33" s="10"/>
    </row>
    <row r="34" spans="1:19" x14ac:dyDescent="0.25">
      <c r="A34" t="s">
        <v>1</v>
      </c>
      <c r="B34">
        <v>252141422</v>
      </c>
      <c r="C34">
        <v>491788809</v>
      </c>
      <c r="D34">
        <v>312084706</v>
      </c>
      <c r="E34">
        <v>478733555</v>
      </c>
      <c r="F34">
        <v>591094944</v>
      </c>
      <c r="G34">
        <v>571415590</v>
      </c>
      <c r="H34">
        <v>414124290</v>
      </c>
      <c r="I34">
        <v>285268119</v>
      </c>
      <c r="J34">
        <v>357993464</v>
      </c>
      <c r="K34">
        <v>396848179</v>
      </c>
      <c r="L34">
        <v>373384824</v>
      </c>
      <c r="N34" s="6"/>
      <c r="O34" s="7"/>
      <c r="P34" s="8">
        <v>2011</v>
      </c>
      <c r="Q34" s="9">
        <v>0.41</v>
      </c>
      <c r="R34" s="7"/>
      <c r="S34" s="10"/>
    </row>
    <row r="35" spans="1:19" x14ac:dyDescent="0.25">
      <c r="A35" t="s">
        <v>3</v>
      </c>
      <c r="B35">
        <v>217674737</v>
      </c>
      <c r="C35">
        <v>435865318</v>
      </c>
      <c r="D35">
        <v>276175727</v>
      </c>
      <c r="E35">
        <v>430474446</v>
      </c>
      <c r="F35">
        <v>504229538</v>
      </c>
      <c r="G35">
        <v>491538291</v>
      </c>
      <c r="H35">
        <v>314009382</v>
      </c>
      <c r="I35">
        <v>161279838</v>
      </c>
      <c r="J35">
        <v>201602126</v>
      </c>
      <c r="K35">
        <v>204118305</v>
      </c>
      <c r="L35">
        <v>192208224</v>
      </c>
      <c r="N35" s="6"/>
      <c r="O35" s="7"/>
      <c r="P35" s="8">
        <v>2012</v>
      </c>
      <c r="Q35" s="9">
        <v>0.49</v>
      </c>
      <c r="R35" s="7"/>
      <c r="S35" s="10"/>
    </row>
    <row r="36" spans="1:19" x14ac:dyDescent="0.25">
      <c r="A36" t="s">
        <v>2</v>
      </c>
      <c r="B36">
        <v>33437425</v>
      </c>
      <c r="C36">
        <v>54981996</v>
      </c>
      <c r="D36">
        <v>34349689</v>
      </c>
      <c r="E36">
        <v>45842934</v>
      </c>
      <c r="F36">
        <v>83809833</v>
      </c>
      <c r="G36">
        <v>77828464</v>
      </c>
      <c r="H36">
        <v>97599760</v>
      </c>
      <c r="I36">
        <v>121261376</v>
      </c>
      <c r="J36">
        <v>154347355</v>
      </c>
      <c r="K36">
        <v>191342138</v>
      </c>
      <c r="L36">
        <v>177815740</v>
      </c>
      <c r="N36" s="6"/>
      <c r="O36" s="7"/>
      <c r="P36" s="8">
        <v>2013</v>
      </c>
      <c r="Q36" s="9">
        <v>0.49</v>
      </c>
      <c r="R36" s="7"/>
      <c r="S36" s="10"/>
    </row>
    <row r="37" spans="1:19" x14ac:dyDescent="0.25">
      <c r="A37" t="s">
        <v>4</v>
      </c>
      <c r="B37">
        <v>428405</v>
      </c>
      <c r="C37">
        <v>167090</v>
      </c>
      <c r="D37">
        <v>735727</v>
      </c>
      <c r="E37">
        <v>572766</v>
      </c>
      <c r="F37">
        <v>1519649</v>
      </c>
      <c r="G37">
        <v>826990</v>
      </c>
      <c r="H37">
        <v>1053450</v>
      </c>
      <c r="I37">
        <v>1791980</v>
      </c>
      <c r="J37">
        <v>1384028</v>
      </c>
      <c r="K37">
        <v>904777</v>
      </c>
      <c r="L37">
        <v>2488418</v>
      </c>
      <c r="N37" s="6"/>
      <c r="O37" s="7"/>
      <c r="P37" s="8">
        <v>2014</v>
      </c>
      <c r="Q37" s="9">
        <v>0.71</v>
      </c>
      <c r="R37" s="7"/>
      <c r="S37" s="10"/>
    </row>
    <row r="38" spans="1:19" x14ac:dyDescent="0.25">
      <c r="A38" t="s">
        <v>5</v>
      </c>
      <c r="B38">
        <v>600855</v>
      </c>
      <c r="C38">
        <v>774405</v>
      </c>
      <c r="D38">
        <v>823563</v>
      </c>
      <c r="E38">
        <v>1843409</v>
      </c>
      <c r="F38">
        <v>1535924</v>
      </c>
      <c r="G38">
        <v>1221845</v>
      </c>
      <c r="H38">
        <v>1461698</v>
      </c>
      <c r="I38">
        <v>934925</v>
      </c>
      <c r="J38">
        <v>659955</v>
      </c>
      <c r="K38">
        <v>482959</v>
      </c>
      <c r="L38">
        <v>872442</v>
      </c>
      <c r="N38" s="6"/>
      <c r="O38" s="7"/>
      <c r="P38" s="8">
        <v>2015</v>
      </c>
      <c r="Q38" s="9">
        <v>0.68</v>
      </c>
      <c r="R38" s="7"/>
      <c r="S38" s="10"/>
    </row>
    <row r="39" spans="1:19" x14ac:dyDescent="0.25">
      <c r="N39" s="6"/>
      <c r="O39" s="7"/>
      <c r="P39" s="8">
        <v>2016</v>
      </c>
      <c r="Q39" s="9">
        <v>0.72</v>
      </c>
      <c r="R39" s="7"/>
      <c r="S39" s="10"/>
    </row>
    <row r="40" spans="1:19" ht="16.5" thickBot="1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N40" s="11"/>
      <c r="O40" s="12"/>
      <c r="P40" s="13">
        <v>2017</v>
      </c>
      <c r="Q40" s="14">
        <v>0.72</v>
      </c>
      <c r="R40" s="12"/>
      <c r="S40" s="15"/>
    </row>
    <row r="41" spans="1:19" x14ac:dyDescent="0.25">
      <c r="A41" t="s">
        <v>12</v>
      </c>
    </row>
    <row r="42" spans="1:19" x14ac:dyDescent="0.25">
      <c r="B42">
        <f>SUM(B3+B11+B18+B26)</f>
        <v>165539926</v>
      </c>
      <c r="C42">
        <f t="shared" ref="C42:L42" si="0">SUM(C3+C11+C18+C26)</f>
        <v>295008896</v>
      </c>
      <c r="D42">
        <f t="shared" si="0"/>
        <v>216958202</v>
      </c>
      <c r="E42">
        <f t="shared" si="0"/>
        <v>239284163</v>
      </c>
      <c r="F42">
        <f t="shared" si="0"/>
        <v>240047033</v>
      </c>
      <c r="G42">
        <f t="shared" si="0"/>
        <v>277962789</v>
      </c>
      <c r="H42">
        <f t="shared" si="0"/>
        <v>204279387</v>
      </c>
      <c r="I42">
        <f t="shared" si="0"/>
        <v>203499494</v>
      </c>
      <c r="J42">
        <f t="shared" si="0"/>
        <v>241718156</v>
      </c>
      <c r="K42">
        <f t="shared" si="0"/>
        <v>285072569</v>
      </c>
      <c r="L42">
        <f t="shared" si="0"/>
        <v>267035305</v>
      </c>
    </row>
    <row r="43" spans="1:19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9" x14ac:dyDescent="0.25">
      <c r="A44" t="s">
        <v>13</v>
      </c>
    </row>
    <row r="45" spans="1:19" x14ac:dyDescent="0.25">
      <c r="B45" s="2">
        <f>SUM(B42/B34)</f>
        <v>0.65653602128094601</v>
      </c>
      <c r="C45" s="2">
        <f t="shared" ref="C45:L45" si="1">SUM(C42/C34)</f>
        <v>0.59986907103451392</v>
      </c>
      <c r="D45" s="2">
        <f t="shared" si="1"/>
        <v>0.69519011290479582</v>
      </c>
      <c r="E45" s="2">
        <f t="shared" si="1"/>
        <v>0.49982743114800049</v>
      </c>
      <c r="F45" s="2">
        <f t="shared" si="1"/>
        <v>0.40610571184313837</v>
      </c>
      <c r="G45" s="2">
        <f t="shared" si="1"/>
        <v>0.4864459315854508</v>
      </c>
      <c r="H45" s="2">
        <f t="shared" si="1"/>
        <v>0.49328037966572791</v>
      </c>
      <c r="I45" s="2">
        <f t="shared" si="1"/>
        <v>0.71336220364673841</v>
      </c>
      <c r="J45" s="2">
        <f t="shared" si="1"/>
        <v>0.67520270705277452</v>
      </c>
      <c r="K45" s="2">
        <f t="shared" si="1"/>
        <v>0.71834163311103416</v>
      </c>
      <c r="L45" s="2">
        <f t="shared" si="1"/>
        <v>0.71517450050406972</v>
      </c>
    </row>
    <row r="51" spans="1:1" x14ac:dyDescent="0.25">
      <c r="A51" t="s">
        <v>10</v>
      </c>
    </row>
  </sheetData>
  <sheetProtection sheet="1" formatCells="0" formatColumns="0" formatRows="0" insertColumns="0" insertRows="0" insertHyperlinks="0" deleteColumns="0" deleteRows="0" sort="0" autoFilter="0" pivotTables="0"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Western Hemisphere Agriculture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Torres</dc:creator>
  <cp:lastModifiedBy>Sam Cushman</cp:lastModifiedBy>
  <dcterms:created xsi:type="dcterms:W3CDTF">2018-07-10T16:02:57Z</dcterms:created>
  <dcterms:modified xsi:type="dcterms:W3CDTF">2018-07-11T14:17:09Z</dcterms:modified>
  <cp:contentStatus/>
</cp:coreProperties>
</file>